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Nizio_Joanna\_Zamówienia 2025\_ZP.271.2025\ZP.271.4.2025 Usługi pocztowe\Zapytanie ofertowe\"/>
    </mc:Choice>
  </mc:AlternateContent>
  <xr:revisionPtr revIDLastSave="0" documentId="13_ncr:1_{9E33A558-EA23-4AC5-8478-1A006D1445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a nr 1 i nr 2" sheetId="4" r:id="rId1"/>
    <sheet name="Tabela nr 3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5" l="1"/>
  <c r="K20" i="5"/>
  <c r="K19" i="5"/>
  <c r="K16" i="5"/>
  <c r="K15" i="5"/>
  <c r="K14" i="5"/>
  <c r="K11" i="5"/>
  <c r="K10" i="5"/>
  <c r="K9" i="5"/>
  <c r="K22" i="5" l="1"/>
  <c r="I45" i="4" l="1"/>
  <c r="I44" i="4"/>
  <c r="I36" i="4"/>
  <c r="I35" i="4"/>
  <c r="I27" i="4"/>
  <c r="I28" i="4"/>
  <c r="I29" i="4"/>
  <c r="I30" i="4"/>
  <c r="I31" i="4"/>
  <c r="I32" i="4"/>
  <c r="I33" i="4"/>
  <c r="I26" i="4"/>
  <c r="I18" i="4"/>
  <c r="I19" i="4"/>
  <c r="I20" i="4"/>
  <c r="I21" i="4"/>
  <c r="I22" i="4"/>
  <c r="I23" i="4"/>
  <c r="I24" i="4"/>
  <c r="I17" i="4"/>
  <c r="I9" i="4"/>
  <c r="I10" i="4"/>
  <c r="I11" i="4"/>
  <c r="I12" i="4"/>
  <c r="I13" i="4"/>
  <c r="I14" i="4"/>
  <c r="I15" i="4"/>
  <c r="I8" i="4"/>
  <c r="I46" i="4" l="1"/>
  <c r="I37" i="4"/>
</calcChain>
</file>

<file path=xl/sharedStrings.xml><?xml version="1.0" encoding="utf-8"?>
<sst xmlns="http://schemas.openxmlformats.org/spreadsheetml/2006/main" count="154" uniqueCount="57">
  <si>
    <t>List zwykły ekonomiczny</t>
  </si>
  <si>
    <t>List zwykły priorytetowy</t>
  </si>
  <si>
    <t>List polecony ekonomiczny</t>
  </si>
  <si>
    <t>List polecony ekonomiczny ZPO</t>
  </si>
  <si>
    <t>List polecony + priorytet</t>
  </si>
  <si>
    <t>List polecony + ZPO</t>
  </si>
  <si>
    <t>List polecony + ZPO + priorytet</t>
  </si>
  <si>
    <t>List polecony ekonomiczny EPO</t>
  </si>
  <si>
    <t>TABELA NR 1</t>
  </si>
  <si>
    <t>LP.</t>
  </si>
  <si>
    <t>Wyszczegołnienie rodzaju przesyłki</t>
  </si>
  <si>
    <t>Ilość ogółem szt.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</si>
  <si>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</si>
  <si>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</si>
  <si>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</si>
  <si>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</si>
  <si>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</si>
  <si>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</si>
  <si>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</si>
  <si>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</si>
  <si>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</si>
  <si>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Przesyłki do 500g</t>
  </si>
  <si>
    <t>Cena za 1 szt. przesyłki brutto</t>
  </si>
  <si>
    <t>FORMAT S</t>
  </si>
  <si>
    <t>FORMAT M</t>
  </si>
  <si>
    <t>FORMAT L</t>
  </si>
  <si>
    <t>Zwroty nieodebranych przesyłek do 500g</t>
  </si>
  <si>
    <t>TABELA NR 2</t>
  </si>
  <si>
    <t>SUMA</t>
  </si>
  <si>
    <t>Lp.</t>
  </si>
  <si>
    <t>Gabaryt A</t>
  </si>
  <si>
    <t>Gabaryt B</t>
  </si>
  <si>
    <t>Wyszczególnienie rodzaju przesyłki</t>
  </si>
  <si>
    <t>TABELA NR 3</t>
  </si>
  <si>
    <t>Przesyłki do 50 g</t>
  </si>
  <si>
    <t>Przesyłki 50g - 100g</t>
  </si>
  <si>
    <t>Przesyłki 100g - 350g</t>
  </si>
  <si>
    <t>STREFA</t>
  </si>
  <si>
    <t>List zwykły priorytetowy zagraniczny</t>
  </si>
  <si>
    <t xml:space="preserve">List polecony priorytetowy zagraniczny </t>
  </si>
  <si>
    <t>List polecony priorytetowy zagraniczny + ZPO</t>
  </si>
  <si>
    <t>Paczki do 1 kg</t>
  </si>
  <si>
    <t>Paczka  ekonomiczna</t>
  </si>
  <si>
    <t>Paczka  priorytetowa</t>
  </si>
  <si>
    <t xml:space="preserve">Wartość łączna brutto-kolumna </t>
  </si>
  <si>
    <t>C*D</t>
  </si>
  <si>
    <t>E*F</t>
  </si>
  <si>
    <t>G*H</t>
  </si>
  <si>
    <t>(C*D)+(E*F)+(G*H)</t>
  </si>
  <si>
    <t>(CxD)+(ExF)</t>
  </si>
  <si>
    <t>Załącznik nr 1 Formularz cenowy</t>
  </si>
  <si>
    <t>FORMULARZ CENOWY</t>
  </si>
  <si>
    <t>Przesyłki do 1000g</t>
  </si>
  <si>
    <t>Przesyłki do 2000g</t>
  </si>
  <si>
    <t>Wartość łączna brutto kolumna (CxD)+(ExF)+(GxH)+(IxJ)</t>
  </si>
  <si>
    <t>J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</si>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</sst>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24FAC-FB8E-40FA-B59B-2CED6238ABA8}">
  <sheetPr>
    <pageSetUpPr fitToPage="1"/>
  </sheetPr>
  <dimension ref="A1:J46"/>
  <sheetViews>
    <sheetView tabSelected="1" topLeftCell="A22" zoomScaleNormal="100" workbookViewId="0">
      <selection activeCell="C10" sqref="C10"/>
    </sheetView>
  </sheetViews>
  <sheetFormatPr defaultRowHeight="15" x14ac:dyDescent="0.25"/>
  <cols>
    <col min="1" max="1" width="7.7109375" customWidth="1"/>
    <col min="2" max="2" width="17.7109375" customWidth="1"/>
    <col min="3" max="8" width="12.7109375" customWidth="1"/>
    <col min="9" max="9" width="18" customWidth="1"/>
  </cols>
  <sheetData>
    <row r="1" spans="1:10" ht="30" x14ac:dyDescent="0.25">
      <c r="I1" s="12" t="s">
        <v>50</v>
      </c>
    </row>
    <row r="3" spans="1:10" ht="24.95" customHeight="1" x14ac:dyDescent="0.25">
      <c r="A3" s="23" t="s">
        <v>51</v>
      </c>
      <c r="B3" s="24"/>
      <c r="C3" s="24"/>
      <c r="D3" s="24"/>
      <c r="E3" s="24"/>
      <c r="F3" s="24"/>
      <c r="G3" s="24"/>
      <c r="H3" s="24"/>
      <c r="I3" s="24"/>
      <c r="J3" s="2"/>
    </row>
    <row r="4" spans="1:10" ht="15" customHeight="1" x14ac:dyDescent="0.25">
      <c r="A4" s="21" t="s">
        <v>8</v>
      </c>
      <c r="B4" s="21"/>
      <c r="C4" s="21"/>
      <c r="D4" s="21"/>
      <c r="E4" s="21"/>
      <c r="F4" s="21"/>
      <c r="G4" s="21"/>
      <c r="H4" s="21"/>
      <c r="I4" s="21"/>
      <c r="J4" s="3"/>
    </row>
    <row r="5" spans="1:10" ht="60" customHeight="1" x14ac:dyDescent="0.25">
      <c r="A5" s="9" t="s">
        <v>9</v>
      </c>
      <c r="B5" s="9" t="s">
        <v>10</v>
      </c>
      <c r="C5" s="9" t="s">
        <v>11</v>
      </c>
      <c r="D5" s="9" t="s">
        <v>22</v>
      </c>
      <c r="E5" s="9" t="s">
        <v>11</v>
      </c>
      <c r="F5" s="9" t="s">
        <v>22</v>
      </c>
      <c r="G5" s="9" t="s">
        <v>11</v>
      </c>
      <c r="H5" s="9" t="s">
        <v>22</v>
      </c>
      <c r="I5" s="9" t="s">
        <v>44</v>
      </c>
      <c r="J5" s="1"/>
    </row>
    <row r="6" spans="1:10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8" t="s">
        <v>17</v>
      </c>
      <c r="G6" s="8" t="s">
        <v>18</v>
      </c>
      <c r="H6" s="8" t="s">
        <v>19</v>
      </c>
      <c r="I6" s="8" t="s">
        <v>20</v>
      </c>
      <c r="J6" s="3"/>
    </row>
    <row r="7" spans="1:10" x14ac:dyDescent="0.25">
      <c r="A7" s="21" t="s">
        <v>21</v>
      </c>
      <c r="B7" s="21"/>
      <c r="C7" s="21" t="s">
        <v>23</v>
      </c>
      <c r="D7" s="21"/>
      <c r="E7" s="21" t="s">
        <v>24</v>
      </c>
      <c r="F7" s="21"/>
      <c r="G7" s="21" t="s">
        <v>25</v>
      </c>
      <c r="H7" s="21"/>
      <c r="I7" s="8" t="s">
        <v>45</v>
      </c>
      <c r="J7" s="3"/>
    </row>
    <row r="8" spans="1:10" ht="30" x14ac:dyDescent="0.25">
      <c r="A8" s="8">
        <v>1</v>
      </c>
      <c r="B8" s="5" t="s">
        <v>0</v>
      </c>
      <c r="C8" s="4">
        <v>3715</v>
      </c>
      <c r="D8" s="4"/>
      <c r="E8" s="6">
        <v>0</v>
      </c>
      <c r="F8" s="6"/>
      <c r="G8" s="6">
        <v>0</v>
      </c>
      <c r="H8" s="6"/>
      <c r="I8" s="4">
        <f>C8*D8</f>
        <v>0</v>
      </c>
    </row>
    <row r="9" spans="1:10" ht="30" x14ac:dyDescent="0.25">
      <c r="A9" s="8">
        <v>2</v>
      </c>
      <c r="B9" s="5" t="s">
        <v>1</v>
      </c>
      <c r="C9" s="4">
        <v>20</v>
      </c>
      <c r="D9" s="4"/>
      <c r="E9" s="6">
        <v>0</v>
      </c>
      <c r="F9" s="6"/>
      <c r="G9" s="6">
        <v>0</v>
      </c>
      <c r="H9" s="6"/>
      <c r="I9" s="4">
        <f t="shared" ref="I9:I15" si="0">C9*D9</f>
        <v>0</v>
      </c>
    </row>
    <row r="10" spans="1:10" ht="30" x14ac:dyDescent="0.25">
      <c r="A10" s="8">
        <v>3</v>
      </c>
      <c r="B10" s="5" t="s">
        <v>2</v>
      </c>
      <c r="C10" s="4">
        <v>263</v>
      </c>
      <c r="D10" s="4"/>
      <c r="E10" s="6">
        <v>0</v>
      </c>
      <c r="F10" s="6"/>
      <c r="G10" s="6">
        <v>0</v>
      </c>
      <c r="H10" s="6"/>
      <c r="I10" s="4">
        <f t="shared" si="0"/>
        <v>0</v>
      </c>
    </row>
    <row r="11" spans="1:10" ht="30" x14ac:dyDescent="0.25">
      <c r="A11" s="8">
        <v>4</v>
      </c>
      <c r="B11" s="5" t="s">
        <v>3</v>
      </c>
      <c r="C11" s="4">
        <v>7659</v>
      </c>
      <c r="D11" s="4"/>
      <c r="E11" s="6">
        <v>0</v>
      </c>
      <c r="F11" s="6"/>
      <c r="G11" s="6">
        <v>0</v>
      </c>
      <c r="H11" s="6"/>
      <c r="I11" s="4">
        <f t="shared" si="0"/>
        <v>0</v>
      </c>
    </row>
    <row r="12" spans="1:10" ht="30" x14ac:dyDescent="0.25">
      <c r="A12" s="8">
        <v>5</v>
      </c>
      <c r="B12" s="5" t="s">
        <v>4</v>
      </c>
      <c r="C12" s="4">
        <v>11</v>
      </c>
      <c r="D12" s="4"/>
      <c r="E12" s="6">
        <v>0</v>
      </c>
      <c r="F12" s="6"/>
      <c r="G12" s="6">
        <v>0</v>
      </c>
      <c r="H12" s="6"/>
      <c r="I12" s="4">
        <f t="shared" si="0"/>
        <v>0</v>
      </c>
    </row>
    <row r="13" spans="1:10" ht="30" x14ac:dyDescent="0.25">
      <c r="A13" s="8">
        <v>6</v>
      </c>
      <c r="B13" s="5" t="s">
        <v>5</v>
      </c>
      <c r="C13" s="4">
        <v>1</v>
      </c>
      <c r="D13" s="4"/>
      <c r="E13" s="6">
        <v>0</v>
      </c>
      <c r="F13" s="6"/>
      <c r="G13" s="6">
        <v>0</v>
      </c>
      <c r="H13" s="6"/>
      <c r="I13" s="4">
        <f t="shared" si="0"/>
        <v>0</v>
      </c>
    </row>
    <row r="14" spans="1:10" ht="30" x14ac:dyDescent="0.25">
      <c r="A14" s="8">
        <v>7</v>
      </c>
      <c r="B14" s="5" t="s">
        <v>6</v>
      </c>
      <c r="C14" s="4">
        <v>8</v>
      </c>
      <c r="D14" s="4"/>
      <c r="E14" s="6">
        <v>0</v>
      </c>
      <c r="F14" s="6"/>
      <c r="G14" s="6">
        <v>0</v>
      </c>
      <c r="H14" s="6"/>
      <c r="I14" s="4">
        <f t="shared" si="0"/>
        <v>0</v>
      </c>
    </row>
    <row r="15" spans="1:10" ht="30" x14ac:dyDescent="0.25">
      <c r="A15" s="8">
        <v>8</v>
      </c>
      <c r="B15" s="5" t="s">
        <v>7</v>
      </c>
      <c r="C15" s="4">
        <v>28</v>
      </c>
      <c r="D15" s="4"/>
      <c r="E15" s="6">
        <v>0</v>
      </c>
      <c r="F15" s="6"/>
      <c r="G15" s="6">
        <v>0</v>
      </c>
      <c r="H15" s="6"/>
      <c r="I15" s="4">
        <f t="shared" si="0"/>
        <v>0</v>
      </c>
    </row>
    <row r="16" spans="1:10" x14ac:dyDescent="0.25">
      <c r="A16" s="22" t="s">
        <v>52</v>
      </c>
      <c r="B16" s="22"/>
      <c r="C16" s="22"/>
      <c r="D16" s="22"/>
      <c r="E16" s="22" t="s">
        <v>24</v>
      </c>
      <c r="F16" s="22"/>
      <c r="G16" s="22" t="s">
        <v>25</v>
      </c>
      <c r="H16" s="22"/>
      <c r="I16" s="8" t="s">
        <v>46</v>
      </c>
    </row>
    <row r="17" spans="1:9" ht="30" x14ac:dyDescent="0.25">
      <c r="A17" s="8">
        <v>9</v>
      </c>
      <c r="B17" s="5" t="s">
        <v>0</v>
      </c>
      <c r="C17" s="6">
        <v>0</v>
      </c>
      <c r="D17" s="7"/>
      <c r="E17" s="4">
        <v>97</v>
      </c>
      <c r="F17" s="4"/>
      <c r="G17" s="6">
        <v>0</v>
      </c>
      <c r="H17" s="7"/>
      <c r="I17" s="4">
        <f>E17*F17</f>
        <v>0</v>
      </c>
    </row>
    <row r="18" spans="1:9" ht="30" x14ac:dyDescent="0.25">
      <c r="A18" s="8">
        <v>10</v>
      </c>
      <c r="B18" s="5" t="s">
        <v>1</v>
      </c>
      <c r="C18" s="6">
        <v>0</v>
      </c>
      <c r="D18" s="7"/>
      <c r="E18" s="4">
        <v>16</v>
      </c>
      <c r="F18" s="4"/>
      <c r="G18" s="6">
        <v>0</v>
      </c>
      <c r="H18" s="7"/>
      <c r="I18" s="4">
        <f t="shared" ref="I18:I24" si="1">E18*F18</f>
        <v>0</v>
      </c>
    </row>
    <row r="19" spans="1:9" ht="30" x14ac:dyDescent="0.25">
      <c r="A19" s="8">
        <v>11</v>
      </c>
      <c r="B19" s="5" t="s">
        <v>2</v>
      </c>
      <c r="C19" s="6">
        <v>0</v>
      </c>
      <c r="D19" s="7"/>
      <c r="E19" s="4">
        <v>29</v>
      </c>
      <c r="F19" s="4"/>
      <c r="G19" s="6">
        <v>0</v>
      </c>
      <c r="H19" s="7"/>
      <c r="I19" s="4">
        <f t="shared" si="1"/>
        <v>0</v>
      </c>
    </row>
    <row r="20" spans="1:9" ht="30" x14ac:dyDescent="0.25">
      <c r="A20" s="8">
        <v>12</v>
      </c>
      <c r="B20" s="5" t="s">
        <v>3</v>
      </c>
      <c r="C20" s="6">
        <v>0</v>
      </c>
      <c r="D20" s="7"/>
      <c r="E20" s="4">
        <v>97</v>
      </c>
      <c r="F20" s="4"/>
      <c r="G20" s="6">
        <v>0</v>
      </c>
      <c r="H20" s="7"/>
      <c r="I20" s="4">
        <f t="shared" si="1"/>
        <v>0</v>
      </c>
    </row>
    <row r="21" spans="1:9" ht="30" x14ac:dyDescent="0.25">
      <c r="A21" s="8">
        <v>13</v>
      </c>
      <c r="B21" s="5" t="s">
        <v>4</v>
      </c>
      <c r="C21" s="6">
        <v>0</v>
      </c>
      <c r="D21" s="7"/>
      <c r="E21" s="4">
        <v>4</v>
      </c>
      <c r="F21" s="4"/>
      <c r="G21" s="6">
        <v>0</v>
      </c>
      <c r="H21" s="7"/>
      <c r="I21" s="4">
        <f t="shared" si="1"/>
        <v>0</v>
      </c>
    </row>
    <row r="22" spans="1:9" ht="30" x14ac:dyDescent="0.25">
      <c r="A22" s="8">
        <v>14</v>
      </c>
      <c r="B22" s="5" t="s">
        <v>5</v>
      </c>
      <c r="C22" s="6">
        <v>0</v>
      </c>
      <c r="D22" s="7"/>
      <c r="E22" s="4">
        <v>1</v>
      </c>
      <c r="F22" s="4"/>
      <c r="G22" s="6">
        <v>0</v>
      </c>
      <c r="H22" s="7"/>
      <c r="I22" s="4">
        <f t="shared" si="1"/>
        <v>0</v>
      </c>
    </row>
    <row r="23" spans="1:9" ht="30" x14ac:dyDescent="0.25">
      <c r="A23" s="8">
        <v>15</v>
      </c>
      <c r="B23" s="5" t="s">
        <v>6</v>
      </c>
      <c r="C23" s="6">
        <v>0</v>
      </c>
      <c r="D23" s="7"/>
      <c r="E23" s="4">
        <v>16</v>
      </c>
      <c r="F23" s="4"/>
      <c r="G23" s="6">
        <v>0</v>
      </c>
      <c r="H23" s="7"/>
      <c r="I23" s="4">
        <f t="shared" si="1"/>
        <v>0</v>
      </c>
    </row>
    <row r="24" spans="1:9" ht="30" x14ac:dyDescent="0.25">
      <c r="A24" s="8">
        <v>16</v>
      </c>
      <c r="B24" s="5" t="s">
        <v>7</v>
      </c>
      <c r="C24" s="6">
        <v>0</v>
      </c>
      <c r="D24" s="7"/>
      <c r="E24" s="4">
        <v>1</v>
      </c>
      <c r="F24" s="4"/>
      <c r="G24" s="6">
        <v>0</v>
      </c>
      <c r="H24" s="7"/>
      <c r="I24" s="4">
        <f t="shared" si="1"/>
        <v>0</v>
      </c>
    </row>
    <row r="25" spans="1:9" x14ac:dyDescent="0.25">
      <c r="A25" s="22" t="s">
        <v>53</v>
      </c>
      <c r="B25" s="22"/>
      <c r="C25" s="22" t="s">
        <v>23</v>
      </c>
      <c r="D25" s="22"/>
      <c r="E25" s="22" t="s">
        <v>24</v>
      </c>
      <c r="F25" s="22"/>
      <c r="G25" s="22" t="s">
        <v>25</v>
      </c>
      <c r="H25" s="22"/>
      <c r="I25" s="8" t="s">
        <v>47</v>
      </c>
    </row>
    <row r="26" spans="1:9" ht="30" x14ac:dyDescent="0.25">
      <c r="A26" s="8">
        <v>17</v>
      </c>
      <c r="B26" s="5" t="s">
        <v>0</v>
      </c>
      <c r="C26" s="6">
        <v>0</v>
      </c>
      <c r="D26" s="7"/>
      <c r="E26" s="6">
        <v>0</v>
      </c>
      <c r="F26" s="7"/>
      <c r="G26" s="4">
        <v>41</v>
      </c>
      <c r="H26" s="4"/>
      <c r="I26" s="4">
        <f>G26*H26</f>
        <v>0</v>
      </c>
    </row>
    <row r="27" spans="1:9" ht="30" x14ac:dyDescent="0.25">
      <c r="A27" s="8">
        <v>18</v>
      </c>
      <c r="B27" s="5" t="s">
        <v>1</v>
      </c>
      <c r="C27" s="6">
        <v>0</v>
      </c>
      <c r="D27" s="7"/>
      <c r="E27" s="6">
        <v>0</v>
      </c>
      <c r="F27" s="7"/>
      <c r="G27" s="4">
        <v>1</v>
      </c>
      <c r="H27" s="4"/>
      <c r="I27" s="4">
        <f t="shared" ref="I27:I33" si="2">G27*H27</f>
        <v>0</v>
      </c>
    </row>
    <row r="28" spans="1:9" ht="30" x14ac:dyDescent="0.25">
      <c r="A28" s="8">
        <v>19</v>
      </c>
      <c r="B28" s="5" t="s">
        <v>2</v>
      </c>
      <c r="C28" s="6">
        <v>0</v>
      </c>
      <c r="D28" s="7"/>
      <c r="E28" s="6">
        <v>0</v>
      </c>
      <c r="F28" s="7"/>
      <c r="G28" s="4">
        <v>4</v>
      </c>
      <c r="H28" s="4"/>
      <c r="I28" s="4">
        <f t="shared" si="2"/>
        <v>0</v>
      </c>
    </row>
    <row r="29" spans="1:9" ht="30" x14ac:dyDescent="0.25">
      <c r="A29" s="8">
        <v>20</v>
      </c>
      <c r="B29" s="5" t="s">
        <v>3</v>
      </c>
      <c r="C29" s="6">
        <v>0</v>
      </c>
      <c r="D29" s="7"/>
      <c r="E29" s="6">
        <v>0</v>
      </c>
      <c r="F29" s="7"/>
      <c r="G29" s="4">
        <v>13</v>
      </c>
      <c r="H29" s="4"/>
      <c r="I29" s="4">
        <f t="shared" si="2"/>
        <v>0</v>
      </c>
    </row>
    <row r="30" spans="1:9" ht="30" x14ac:dyDescent="0.25">
      <c r="A30" s="8">
        <v>21</v>
      </c>
      <c r="B30" s="5" t="s">
        <v>4</v>
      </c>
      <c r="C30" s="6">
        <v>0</v>
      </c>
      <c r="D30" s="7"/>
      <c r="E30" s="6">
        <v>0</v>
      </c>
      <c r="F30" s="7"/>
      <c r="G30" s="4">
        <v>1</v>
      </c>
      <c r="H30" s="4"/>
      <c r="I30" s="4">
        <f t="shared" si="2"/>
        <v>0</v>
      </c>
    </row>
    <row r="31" spans="1:9" ht="30" x14ac:dyDescent="0.25">
      <c r="A31" s="8">
        <v>22</v>
      </c>
      <c r="B31" s="5" t="s">
        <v>5</v>
      </c>
      <c r="C31" s="6">
        <v>0</v>
      </c>
      <c r="D31" s="7"/>
      <c r="E31" s="6">
        <v>0</v>
      </c>
      <c r="F31" s="7"/>
      <c r="G31" s="4">
        <v>1</v>
      </c>
      <c r="H31" s="4"/>
      <c r="I31" s="4">
        <f t="shared" si="2"/>
        <v>0</v>
      </c>
    </row>
    <row r="32" spans="1:9" ht="30" x14ac:dyDescent="0.25">
      <c r="A32" s="8">
        <v>23</v>
      </c>
      <c r="B32" s="5" t="s">
        <v>6</v>
      </c>
      <c r="C32" s="6">
        <v>0</v>
      </c>
      <c r="D32" s="7"/>
      <c r="E32" s="6">
        <v>0</v>
      </c>
      <c r="F32" s="7"/>
      <c r="G32" s="4">
        <v>2</v>
      </c>
      <c r="H32" s="4"/>
      <c r="I32" s="4">
        <f t="shared" si="2"/>
        <v>0</v>
      </c>
    </row>
    <row r="33" spans="1:9" ht="30" x14ac:dyDescent="0.25">
      <c r="A33" s="8">
        <v>24</v>
      </c>
      <c r="B33" s="5" t="s">
        <v>7</v>
      </c>
      <c r="C33" s="6">
        <v>0</v>
      </c>
      <c r="D33" s="7"/>
      <c r="E33" s="6">
        <v>0</v>
      </c>
      <c r="F33" s="7"/>
      <c r="G33" s="4">
        <v>1</v>
      </c>
      <c r="H33" s="4"/>
      <c r="I33" s="4">
        <f t="shared" si="2"/>
        <v>0</v>
      </c>
    </row>
    <row r="34" spans="1:9" ht="33.75" customHeight="1" x14ac:dyDescent="0.25">
      <c r="A34" s="20" t="s">
        <v>26</v>
      </c>
      <c r="B34" s="20"/>
      <c r="C34" s="21" t="s">
        <v>23</v>
      </c>
      <c r="D34" s="21"/>
      <c r="E34" s="21" t="s">
        <v>24</v>
      </c>
      <c r="F34" s="21"/>
      <c r="G34" s="21" t="s">
        <v>25</v>
      </c>
      <c r="H34" s="21"/>
      <c r="I34" s="8" t="s">
        <v>48</v>
      </c>
    </row>
    <row r="35" spans="1:9" ht="30" x14ac:dyDescent="0.25">
      <c r="A35" s="8">
        <v>25</v>
      </c>
      <c r="B35" s="5" t="s">
        <v>2</v>
      </c>
      <c r="C35" s="4">
        <v>14</v>
      </c>
      <c r="D35" s="4"/>
      <c r="E35" s="11">
        <v>1</v>
      </c>
      <c r="F35" s="11"/>
      <c r="G35" s="11">
        <v>1</v>
      </c>
      <c r="H35" s="11"/>
      <c r="I35" s="4">
        <f>(C35*D35)+(E35*F35)+(G35*H35)</f>
        <v>0</v>
      </c>
    </row>
    <row r="36" spans="1:9" ht="30" x14ac:dyDescent="0.25">
      <c r="A36" s="8">
        <v>26</v>
      </c>
      <c r="B36" s="5" t="s">
        <v>5</v>
      </c>
      <c r="C36" s="4">
        <v>291</v>
      </c>
      <c r="D36" s="4"/>
      <c r="E36" s="11">
        <v>1</v>
      </c>
      <c r="F36" s="11"/>
      <c r="G36" s="11">
        <v>1</v>
      </c>
      <c r="H36" s="11"/>
      <c r="I36" s="4">
        <f>(C36*D36)+(E36*F36)+(G36*H36)</f>
        <v>0</v>
      </c>
    </row>
    <row r="37" spans="1:9" x14ac:dyDescent="0.25">
      <c r="A37" s="14" t="s">
        <v>28</v>
      </c>
      <c r="B37" s="14"/>
      <c r="C37" s="14"/>
      <c r="D37" s="14"/>
      <c r="E37" s="14"/>
      <c r="F37" s="14"/>
      <c r="G37" s="14"/>
      <c r="H37" s="14"/>
      <c r="I37" s="10">
        <f>SUM(I8:I15,I17:I24,I26:I33,I35:I36)</f>
        <v>0</v>
      </c>
    </row>
    <row r="40" spans="1:9" x14ac:dyDescent="0.25">
      <c r="A40" s="21" t="s">
        <v>27</v>
      </c>
      <c r="B40" s="21"/>
      <c r="C40" s="21"/>
      <c r="D40" s="21"/>
      <c r="E40" s="21"/>
      <c r="F40" s="21"/>
      <c r="G40" s="21"/>
      <c r="H40" s="21"/>
      <c r="I40" s="21"/>
    </row>
    <row r="41" spans="1:9" ht="30" x14ac:dyDescent="0.25">
      <c r="A41" s="9" t="s">
        <v>29</v>
      </c>
      <c r="B41" s="9" t="s">
        <v>10</v>
      </c>
      <c r="C41" s="9" t="s">
        <v>11</v>
      </c>
      <c r="D41" s="15" t="s">
        <v>22</v>
      </c>
      <c r="E41" s="16"/>
      <c r="F41" s="9" t="s">
        <v>11</v>
      </c>
      <c r="G41" s="15" t="s">
        <v>22</v>
      </c>
      <c r="H41" s="16"/>
      <c r="I41" s="9" t="s">
        <v>44</v>
      </c>
    </row>
    <row r="42" spans="1:9" x14ac:dyDescent="0.25">
      <c r="A42" s="9" t="s">
        <v>12</v>
      </c>
      <c r="B42" s="9" t="s">
        <v>13</v>
      </c>
      <c r="C42" s="9" t="s">
        <v>14</v>
      </c>
      <c r="D42" s="15" t="s">
        <v>15</v>
      </c>
      <c r="E42" s="16"/>
      <c r="F42" s="9" t="s">
        <v>16</v>
      </c>
      <c r="G42" s="15" t="s">
        <v>17</v>
      </c>
      <c r="H42" s="16"/>
      <c r="I42" s="9" t="s">
        <v>18</v>
      </c>
    </row>
    <row r="43" spans="1:9" x14ac:dyDescent="0.25">
      <c r="A43" s="15" t="s">
        <v>41</v>
      </c>
      <c r="B43" s="16"/>
      <c r="C43" s="15" t="s">
        <v>30</v>
      </c>
      <c r="D43" s="17"/>
      <c r="E43" s="16"/>
      <c r="F43" s="15" t="s">
        <v>31</v>
      </c>
      <c r="G43" s="17"/>
      <c r="H43" s="16"/>
      <c r="I43" s="9" t="s">
        <v>49</v>
      </c>
    </row>
    <row r="44" spans="1:9" ht="30" x14ac:dyDescent="0.25">
      <c r="A44" s="8">
        <v>1</v>
      </c>
      <c r="B44" s="5" t="s">
        <v>42</v>
      </c>
      <c r="C44" s="4">
        <v>1</v>
      </c>
      <c r="D44" s="18"/>
      <c r="E44" s="19"/>
      <c r="F44" s="4">
        <v>1</v>
      </c>
      <c r="G44" s="18"/>
      <c r="H44" s="19"/>
      <c r="I44" s="4">
        <f>(C44*D44)+(F44*G44)</f>
        <v>0</v>
      </c>
    </row>
    <row r="45" spans="1:9" ht="30" x14ac:dyDescent="0.25">
      <c r="A45" s="8">
        <v>2</v>
      </c>
      <c r="B45" s="5" t="s">
        <v>43</v>
      </c>
      <c r="C45" s="4">
        <v>1</v>
      </c>
      <c r="D45" s="18"/>
      <c r="E45" s="19"/>
      <c r="F45" s="4">
        <v>1</v>
      </c>
      <c r="G45" s="18"/>
      <c r="H45" s="19"/>
      <c r="I45" s="4">
        <f>(C45*D45)+(F45*G45)</f>
        <v>0</v>
      </c>
    </row>
    <row r="46" spans="1:9" x14ac:dyDescent="0.25">
      <c r="A46" s="14" t="s">
        <v>28</v>
      </c>
      <c r="B46" s="14"/>
      <c r="C46" s="14"/>
      <c r="D46" s="14"/>
      <c r="E46" s="14"/>
      <c r="F46" s="14"/>
      <c r="G46" s="14"/>
      <c r="H46" s="14"/>
      <c r="I46" s="4">
        <f>SUM(I44:I45)</f>
        <v>0</v>
      </c>
    </row>
  </sheetData>
  <mergeCells count="32">
    <mergeCell ref="A7:B7"/>
    <mergeCell ref="C7:D7"/>
    <mergeCell ref="E7:F7"/>
    <mergeCell ref="G7:H7"/>
    <mergeCell ref="A3:I3"/>
    <mergeCell ref="A4:I4"/>
    <mergeCell ref="A16:B16"/>
    <mergeCell ref="C16:D16"/>
    <mergeCell ref="E16:F16"/>
    <mergeCell ref="G16:H16"/>
    <mergeCell ref="A25:B25"/>
    <mergeCell ref="C25:D25"/>
    <mergeCell ref="E25:F25"/>
    <mergeCell ref="G25:H25"/>
    <mergeCell ref="A34:B34"/>
    <mergeCell ref="C34:D34"/>
    <mergeCell ref="E34:F34"/>
    <mergeCell ref="G34:H34"/>
    <mergeCell ref="D42:E42"/>
    <mergeCell ref="G42:H42"/>
    <mergeCell ref="A37:H37"/>
    <mergeCell ref="A40:I40"/>
    <mergeCell ref="A46:H46"/>
    <mergeCell ref="G41:H41"/>
    <mergeCell ref="A43:B43"/>
    <mergeCell ref="C43:E43"/>
    <mergeCell ref="F43:H43"/>
    <mergeCell ref="D44:E44"/>
    <mergeCell ref="D45:E45"/>
    <mergeCell ref="G44:H44"/>
    <mergeCell ref="G45:H45"/>
    <mergeCell ref="D41:E41"/>
  </mergeCell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01CD-D481-46D9-9F32-47D2B1F49C8D}">
  <sheetPr>
    <pageSetUpPr fitToPage="1"/>
  </sheetPr>
  <dimension ref="A1:K22"/>
  <sheetViews>
    <sheetView workbookViewId="0">
      <selection activeCell="K1" sqref="K1"/>
    </sheetView>
  </sheetViews>
  <sheetFormatPr defaultRowHeight="15" x14ac:dyDescent="0.25"/>
  <cols>
    <col min="1" max="1" width="5.7109375" customWidth="1"/>
    <col min="2" max="11" width="17.7109375" customWidth="1"/>
  </cols>
  <sheetData>
    <row r="1" spans="1:11" ht="30" x14ac:dyDescent="0.25">
      <c r="K1" s="12" t="s">
        <v>50</v>
      </c>
    </row>
    <row r="3" spans="1:11" ht="23.25" x14ac:dyDescent="0.25">
      <c r="A3" s="23" t="s">
        <v>51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5">
      <c r="A4" s="26" t="s">
        <v>33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60" customHeight="1" x14ac:dyDescent="0.25">
      <c r="A5" s="8" t="s">
        <v>9</v>
      </c>
      <c r="B5" s="9" t="s">
        <v>32</v>
      </c>
      <c r="C5" s="9" t="s">
        <v>11</v>
      </c>
      <c r="D5" s="9" t="s">
        <v>22</v>
      </c>
      <c r="E5" s="9" t="s">
        <v>11</v>
      </c>
      <c r="F5" s="9" t="s">
        <v>22</v>
      </c>
      <c r="G5" s="9" t="s">
        <v>11</v>
      </c>
      <c r="H5" s="9" t="s">
        <v>22</v>
      </c>
      <c r="I5" s="9" t="s">
        <v>11</v>
      </c>
      <c r="J5" s="9" t="s">
        <v>22</v>
      </c>
      <c r="K5" s="9" t="s">
        <v>54</v>
      </c>
    </row>
    <row r="6" spans="1:11" ht="1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8" t="s">
        <v>17</v>
      </c>
      <c r="G6" s="8" t="s">
        <v>18</v>
      </c>
      <c r="H6" s="8" t="s">
        <v>19</v>
      </c>
      <c r="I6" s="8" t="s">
        <v>20</v>
      </c>
      <c r="J6" s="8" t="s">
        <v>55</v>
      </c>
      <c r="K6" s="8" t="s">
        <v>56</v>
      </c>
    </row>
    <row r="7" spans="1:11" ht="15" customHeight="1" x14ac:dyDescent="0.25">
      <c r="A7" s="21" t="s">
        <v>34</v>
      </c>
      <c r="B7" s="21"/>
      <c r="C7" s="21" t="s">
        <v>37</v>
      </c>
      <c r="D7" s="21"/>
      <c r="E7" s="21"/>
      <c r="F7" s="21"/>
      <c r="G7" s="21"/>
      <c r="H7" s="21"/>
      <c r="I7" s="21"/>
      <c r="J7" s="21"/>
      <c r="K7" s="8"/>
    </row>
    <row r="8" spans="1:11" ht="15" customHeight="1" x14ac:dyDescent="0.25">
      <c r="A8" s="21"/>
      <c r="B8" s="21"/>
      <c r="C8" s="8" t="s">
        <v>12</v>
      </c>
      <c r="D8" s="8" t="s">
        <v>12</v>
      </c>
      <c r="E8" s="8" t="s">
        <v>13</v>
      </c>
      <c r="F8" s="8" t="s">
        <v>13</v>
      </c>
      <c r="G8" s="8" t="s">
        <v>14</v>
      </c>
      <c r="H8" s="8" t="s">
        <v>14</v>
      </c>
      <c r="I8" s="8" t="s">
        <v>15</v>
      </c>
      <c r="J8" s="8" t="s">
        <v>15</v>
      </c>
      <c r="K8" s="8"/>
    </row>
    <row r="9" spans="1:11" ht="45" customHeight="1" x14ac:dyDescent="0.25">
      <c r="A9" s="8">
        <v>1</v>
      </c>
      <c r="B9" s="5" t="s">
        <v>38</v>
      </c>
      <c r="C9" s="4">
        <v>1</v>
      </c>
      <c r="D9" s="4"/>
      <c r="E9" s="4">
        <v>0</v>
      </c>
      <c r="F9" s="4"/>
      <c r="G9" s="4">
        <v>0</v>
      </c>
      <c r="H9" s="4"/>
      <c r="I9" s="4">
        <v>0</v>
      </c>
      <c r="J9" s="4"/>
      <c r="K9" s="4">
        <f>SUM(C9*D9)+(E9*F9)+(G9*H9)+(I9*J9)</f>
        <v>0</v>
      </c>
    </row>
    <row r="10" spans="1:11" ht="45" customHeight="1" x14ac:dyDescent="0.25">
      <c r="A10" s="8">
        <v>2</v>
      </c>
      <c r="B10" s="5" t="s">
        <v>39</v>
      </c>
      <c r="C10" s="4">
        <v>1</v>
      </c>
      <c r="D10" s="4"/>
      <c r="E10" s="4">
        <v>0</v>
      </c>
      <c r="F10" s="4"/>
      <c r="G10" s="4">
        <v>0</v>
      </c>
      <c r="H10" s="4"/>
      <c r="I10" s="4">
        <v>0</v>
      </c>
      <c r="J10" s="4"/>
      <c r="K10" s="4">
        <f t="shared" ref="K10:K11" si="0">SUM(C10*D10)+(E10*F10)+(G10*H10)+(I10*J10)</f>
        <v>0</v>
      </c>
    </row>
    <row r="11" spans="1:11" ht="45" customHeight="1" x14ac:dyDescent="0.25">
      <c r="A11" s="8">
        <v>3</v>
      </c>
      <c r="B11" s="5" t="s">
        <v>40</v>
      </c>
      <c r="C11" s="4">
        <v>1</v>
      </c>
      <c r="D11" s="4"/>
      <c r="E11" s="4">
        <v>1</v>
      </c>
      <c r="F11" s="4"/>
      <c r="G11" s="4">
        <v>0</v>
      </c>
      <c r="H11" s="4"/>
      <c r="I11" s="4">
        <v>0</v>
      </c>
      <c r="J11" s="4"/>
      <c r="K11" s="4">
        <f t="shared" si="0"/>
        <v>0</v>
      </c>
    </row>
    <row r="12" spans="1:11" ht="15" customHeight="1" x14ac:dyDescent="0.25">
      <c r="A12" s="21" t="s">
        <v>37</v>
      </c>
      <c r="B12" s="21"/>
      <c r="C12" s="21"/>
      <c r="D12" s="21"/>
      <c r="E12" s="21"/>
      <c r="F12" s="21"/>
      <c r="G12" s="21"/>
      <c r="H12" s="21"/>
      <c r="I12" s="21"/>
      <c r="J12" s="21"/>
      <c r="K12" s="13"/>
    </row>
    <row r="13" spans="1:11" ht="15" customHeight="1" x14ac:dyDescent="0.25">
      <c r="A13" s="21" t="s">
        <v>35</v>
      </c>
      <c r="B13" s="21"/>
      <c r="C13" s="8" t="s">
        <v>12</v>
      </c>
      <c r="D13" s="8" t="s">
        <v>12</v>
      </c>
      <c r="E13" s="8" t="s">
        <v>13</v>
      </c>
      <c r="F13" s="8" t="s">
        <v>13</v>
      </c>
      <c r="G13" s="8" t="s">
        <v>14</v>
      </c>
      <c r="H13" s="8" t="s">
        <v>14</v>
      </c>
      <c r="I13" s="8" t="s">
        <v>15</v>
      </c>
      <c r="J13" s="8" t="s">
        <v>15</v>
      </c>
      <c r="K13" s="13"/>
    </row>
    <row r="14" spans="1:11" ht="45" customHeight="1" x14ac:dyDescent="0.25">
      <c r="A14" s="8">
        <v>4</v>
      </c>
      <c r="B14" s="5" t="s">
        <v>38</v>
      </c>
      <c r="C14" s="4">
        <v>1</v>
      </c>
      <c r="D14" s="4"/>
      <c r="E14" s="4">
        <v>0</v>
      </c>
      <c r="F14" s="4"/>
      <c r="G14" s="4">
        <v>0</v>
      </c>
      <c r="H14" s="4"/>
      <c r="I14" s="4">
        <v>0</v>
      </c>
      <c r="J14" s="4"/>
      <c r="K14" s="4">
        <f>(C14*D14)+(E14*F14)+(G14*H14)+(I14*J14)</f>
        <v>0</v>
      </c>
    </row>
    <row r="15" spans="1:11" ht="45" customHeight="1" x14ac:dyDescent="0.25">
      <c r="A15" s="8">
        <v>5</v>
      </c>
      <c r="B15" s="5" t="s">
        <v>39</v>
      </c>
      <c r="C15" s="4">
        <v>1</v>
      </c>
      <c r="D15" s="4"/>
      <c r="E15" s="4">
        <v>0</v>
      </c>
      <c r="F15" s="4"/>
      <c r="G15" s="4">
        <v>0</v>
      </c>
      <c r="H15" s="4"/>
      <c r="I15" s="4">
        <v>0</v>
      </c>
      <c r="J15" s="4"/>
      <c r="K15" s="4">
        <f t="shared" ref="K15:K16" si="1">(C15*D15)+(E15*F15)+(G15*H15)+(I15*J15)</f>
        <v>0</v>
      </c>
    </row>
    <row r="16" spans="1:11" ht="45" customHeight="1" x14ac:dyDescent="0.25">
      <c r="A16" s="8">
        <v>6</v>
      </c>
      <c r="B16" s="5" t="s">
        <v>40</v>
      </c>
      <c r="C16" s="4">
        <v>1</v>
      </c>
      <c r="D16" s="4"/>
      <c r="E16" s="4">
        <v>0</v>
      </c>
      <c r="F16" s="4"/>
      <c r="G16" s="4">
        <v>0</v>
      </c>
      <c r="H16" s="4"/>
      <c r="I16" s="4">
        <v>0</v>
      </c>
      <c r="J16" s="4"/>
      <c r="K16" s="4">
        <f t="shared" si="1"/>
        <v>0</v>
      </c>
    </row>
    <row r="17" spans="1:11" ht="15" customHeight="1" x14ac:dyDescent="0.25">
      <c r="A17" s="21" t="s">
        <v>37</v>
      </c>
      <c r="B17" s="21"/>
      <c r="C17" s="21"/>
      <c r="D17" s="21"/>
      <c r="E17" s="21"/>
      <c r="F17" s="21"/>
      <c r="G17" s="21"/>
      <c r="H17" s="21"/>
      <c r="I17" s="21"/>
      <c r="J17" s="21"/>
      <c r="K17" s="13"/>
    </row>
    <row r="18" spans="1:11" ht="15" customHeight="1" x14ac:dyDescent="0.25">
      <c r="A18" s="21" t="s">
        <v>36</v>
      </c>
      <c r="B18" s="21"/>
      <c r="C18" s="8" t="s">
        <v>12</v>
      </c>
      <c r="D18" s="8" t="s">
        <v>12</v>
      </c>
      <c r="E18" s="8" t="s">
        <v>13</v>
      </c>
      <c r="F18" s="8" t="s">
        <v>13</v>
      </c>
      <c r="G18" s="8" t="s">
        <v>14</v>
      </c>
      <c r="H18" s="8" t="s">
        <v>14</v>
      </c>
      <c r="I18" s="8" t="s">
        <v>15</v>
      </c>
      <c r="J18" s="8" t="s">
        <v>15</v>
      </c>
      <c r="K18" s="13"/>
    </row>
    <row r="19" spans="1:11" ht="45" customHeight="1" x14ac:dyDescent="0.25">
      <c r="A19" s="8">
        <v>7</v>
      </c>
      <c r="B19" s="5" t="s">
        <v>38</v>
      </c>
      <c r="C19" s="4">
        <v>1</v>
      </c>
      <c r="D19" s="4"/>
      <c r="E19" s="4">
        <v>0</v>
      </c>
      <c r="F19" s="4"/>
      <c r="G19" s="4">
        <v>0</v>
      </c>
      <c r="H19" s="4"/>
      <c r="I19" s="4">
        <v>0</v>
      </c>
      <c r="J19" s="4"/>
      <c r="K19" s="4">
        <f>(C19*D19)+(E19*F19)+(G19*H19)+(I19*J19)</f>
        <v>0</v>
      </c>
    </row>
    <row r="20" spans="1:11" ht="45" customHeight="1" x14ac:dyDescent="0.25">
      <c r="A20" s="8">
        <v>8</v>
      </c>
      <c r="B20" s="5" t="s">
        <v>39</v>
      </c>
      <c r="C20" s="4">
        <v>1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f t="shared" ref="K20:K21" si="2">(C20*D20)+(E20*F20)+(G20*H20)+(I20*J20)</f>
        <v>0</v>
      </c>
    </row>
    <row r="21" spans="1:11" ht="45" customHeight="1" x14ac:dyDescent="0.25">
      <c r="A21" s="8">
        <v>9</v>
      </c>
      <c r="B21" s="5" t="s">
        <v>40</v>
      </c>
      <c r="C21" s="4">
        <v>1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f t="shared" si="2"/>
        <v>0</v>
      </c>
    </row>
    <row r="22" spans="1:11" ht="15" customHeight="1" x14ac:dyDescent="0.25">
      <c r="A22" s="25" t="s">
        <v>28</v>
      </c>
      <c r="B22" s="25"/>
      <c r="C22" s="25"/>
      <c r="D22" s="25"/>
      <c r="E22" s="25"/>
      <c r="F22" s="25"/>
      <c r="G22" s="25"/>
      <c r="H22" s="25"/>
      <c r="I22" s="25"/>
      <c r="J22" s="25"/>
      <c r="K22" s="10">
        <f>SUM(K9:K11,K14:K16,K19:K21)</f>
        <v>0</v>
      </c>
    </row>
  </sheetData>
  <mergeCells count="9">
    <mergeCell ref="A18:B18"/>
    <mergeCell ref="A22:J22"/>
    <mergeCell ref="A3:K3"/>
    <mergeCell ref="A4:K4"/>
    <mergeCell ref="A7:B8"/>
    <mergeCell ref="C7:J7"/>
    <mergeCell ref="A12:J12"/>
    <mergeCell ref="A13:B13"/>
    <mergeCell ref="A17:J17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Tabela nr 1 i nr 2</vt:lpstr>
      <vt:lpstr>Tabela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Nizio</dc:creator>
  <cp:lastModifiedBy>Joanna Nizio</cp:lastModifiedBy>
  <cp:lastPrinted>2025-05-14T08:06:44Z</cp:lastPrinted>
  <dcterms:created xsi:type="dcterms:W3CDTF">2015-06-05T18:19:34Z</dcterms:created>
  <dcterms:modified xsi:type="dcterms:W3CDTF">2025-05-20T05:50:38Z</dcterms:modified>
</cp:coreProperties>
</file>